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D:\worob\Documents\СТАТЬИ для УП\СТАТЬЯ_Как управлять запасами\"/>
    </mc:Choice>
  </mc:AlternateContent>
  <xr:revisionPtr revIDLastSave="0" documentId="13_ncr:1_{8FFD3CFA-ED4F-40D8-A121-38CEA0EF255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Частота закупок и объем заказа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3" i="1" l="1"/>
  <c r="B12" i="1"/>
  <c r="B14" i="1" s="1"/>
</calcChain>
</file>

<file path=xl/sharedStrings.xml><?xml version="1.0" encoding="utf-8"?>
<sst xmlns="http://schemas.openxmlformats.org/spreadsheetml/2006/main" count="16" uniqueCount="14">
  <si>
    <t>Исходные данные</t>
  </si>
  <si>
    <t>Показатель</t>
  </si>
  <si>
    <t>Расчетные значения</t>
  </si>
  <si>
    <t>Количество дней между двумя поставками (Т)</t>
  </si>
  <si>
    <t>Значение</t>
  </si>
  <si>
    <t>Стоимость одной доставки роз (С), руб.</t>
  </si>
  <si>
    <t>Затраты на хранение одной розы за неделю (I), руб.</t>
  </si>
  <si>
    <t>Количество роз на остатке на момент заказа (J), шт.</t>
  </si>
  <si>
    <t>Вероятность закрытия потребности в запасах (P), доли</t>
  </si>
  <si>
    <t>Стандартное отклонение спроса (σ), шт.</t>
  </si>
  <si>
    <t>Период с даты оформления заказа до поступления товара (L), дни</t>
  </si>
  <si>
    <t>Страховой запас роз (B), шт.</t>
  </si>
  <si>
    <t>Объем заказа (Q), шт.</t>
  </si>
  <si>
    <t>Ожидаемый объем продаж роз в день (S), шт.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</si>
</sst>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0" formatCode="0.0"/>
  </numFmts>
  <fonts count="3" x14ac:knownFonts="1">
    <font>
      <sz val="11"/>
      <color theme="1"/>
      <name val="Calibri"/>
      <family val="2"/>
      <scheme val="minor"/>
    </font>
    <font>
      <sz val="14"/>
      <color theme="1"/>
      <name val="Arial"/>
      <family val="2"/>
      <charset val="204"/>
    </font>
    <font>
      <b/>
      <sz val="14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>
      <alignment vertical="center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170" fontId="1" fillId="3" borderId="1" xfId="0" applyNumberFormat="1" applyFont="1" applyFill="1" applyBorder="1" applyAlignment="1">
      <alignment horizontal="center" vertical="center"/>
    </xf>
    <xf numFmtId="1" fontId="1" fillId="3" borderId="4" xfId="0" applyNumberFormat="1" applyFont="1" applyFill="1" applyBorder="1" applyAlignment="1">
      <alignment horizontal="center" vertical="center"/>
    </xf>
    <xf numFmtId="1" fontId="1" fillId="3" borderId="2" xfId="0" applyNumberFormat="1" applyFont="1" applyFill="1" applyBorder="1" applyAlignment="1">
      <alignment horizontal="center" vertical="center"/>
    </xf>
    <xf numFmtId="3" fontId="1" fillId="0" borderId="3" xfId="0" applyNumberFormat="1" applyFont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left" vertical="center"/>
    </xf>
    <xf numFmtId="0" fontId="2" fillId="2" borderId="12" xfId="0" applyFont="1" applyFill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Интеграл">
  <a:themeElements>
    <a:clrScheme name="Интеграл">
      <a:dk1>
        <a:sysClr val="windowText" lastClr="000000"/>
      </a:dk1>
      <a:lt1>
        <a:sysClr val="window" lastClr="FFFFFF"/>
      </a:lt1>
      <a:dk2>
        <a:srgbClr val="335B74"/>
      </a:dk2>
      <a:lt2>
        <a:srgbClr val="DFE3E5"/>
      </a:lt2>
      <a:accent1>
        <a:srgbClr val="1CADE4"/>
      </a:accent1>
      <a:accent2>
        <a:srgbClr val="2683C6"/>
      </a:accent2>
      <a:accent3>
        <a:srgbClr val="27CED7"/>
      </a:accent3>
      <a:accent4>
        <a:srgbClr val="42BA97"/>
      </a:accent4>
      <a:accent5>
        <a:srgbClr val="3E8853"/>
      </a:accent5>
      <a:accent6>
        <a:srgbClr val="62A39F"/>
      </a:accent6>
      <a:hlink>
        <a:srgbClr val="6B9F25"/>
      </a:hlink>
      <a:folHlink>
        <a:srgbClr val="B26B02"/>
      </a:folHlink>
    </a:clrScheme>
    <a:fontScheme name="Интеграл">
      <a:majorFont>
        <a:latin typeface="Tw Cen MT Condensed" panose="020B0606020104020203"/>
        <a:ea typeface=""/>
        <a:cs typeface=""/>
        <a:font script="Grek" typeface="Calibri"/>
        <a:font script="Cyrl" typeface="Calibri"/>
        <a:font script="Jpan" typeface="メイリオ"/>
        <a:font script="Hang" typeface="HY얕은샘물M"/>
        <a:font script="Hans" typeface="华文仿宋"/>
        <a:font script="Hant" typeface="微軟正黑體"/>
        <a:font script="Arab" typeface="Arial"/>
        <a:font script="Hebr" typeface="Levenim MT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Tw Cen MT" panose="020B0602020104020603"/>
        <a:ea typeface=""/>
        <a:cs typeface=""/>
        <a:font script="Grek" typeface="Calibri"/>
        <a:font script="Cyrl" typeface="Calibri"/>
        <a:font script="Jpan" typeface="メイリオ"/>
        <a:font script="Hang" typeface="HY얕은샘물M"/>
        <a:font script="Hans" typeface="华文仿宋"/>
        <a:font script="Hant" typeface="微軟正黑體"/>
        <a:font script="Arab" typeface="Arial"/>
        <a:font script="Hebr" typeface="Levenim MT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Интеграл">
      <a:fillStyleLst>
        <a:solidFill>
          <a:schemeClr val="phClr"/>
        </a:solidFill>
        <a:gradFill rotWithShape="1">
          <a:gsLst>
            <a:gs pos="0">
              <a:schemeClr val="phClr">
                <a:tint val="83000"/>
                <a:satMod val="100000"/>
                <a:lumMod val="100000"/>
              </a:schemeClr>
            </a:gs>
            <a:gs pos="100000">
              <a:schemeClr val="phClr">
                <a:tint val="61000"/>
                <a:satMod val="150000"/>
                <a:lumMod val="100000"/>
              </a:schemeClr>
            </a:gs>
          </a:gsLst>
          <a:path path="circle">
            <a:fillToRect l="100000" t="100000" r="100000" b="100000"/>
          </a:path>
        </a:gradFill>
        <a:gradFill rotWithShape="1">
          <a:gsLst>
            <a:gs pos="0">
              <a:schemeClr val="phClr">
                <a:tint val="100000"/>
                <a:shade val="85000"/>
                <a:satMod val="100000"/>
                <a:lumMod val="100000"/>
              </a:schemeClr>
            </a:gs>
            <a:gs pos="100000">
              <a:schemeClr val="phClr">
                <a:tint val="90000"/>
                <a:shade val="100000"/>
                <a:satMod val="150000"/>
                <a:lumMod val="100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5875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50800" dist="12700" dir="5400000" algn="ctr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76200" dist="25400" dir="5400000" algn="ctr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flat" dir="t">
              <a:rot lat="0" lon="0" rev="3600000"/>
            </a:lightRig>
          </a:scene3d>
          <a:sp3d contourW="12700" prstMaterial="flat">
            <a:bevelT w="38100" h="44450" prst="angle"/>
            <a:contourClr>
              <a:schemeClr val="phClr">
                <a:shade val="35000"/>
                <a:satMod val="160000"/>
              </a:schemeClr>
            </a:contourClr>
          </a:sp3d>
        </a:effectStyle>
      </a:effectStyleLst>
      <a:bgFillStyleLst>
        <a:solidFill>
          <a:schemeClr val="phClr"/>
        </a:solidFill>
        <a:solidFill>
          <a:schemeClr val="phClr">
            <a:tint val="95000"/>
            <a:shade val="85000"/>
            <a:satMod val="125000"/>
          </a:schemeClr>
        </a:solidFill>
        <a:blipFill rotWithShape="1">
          <a:blip xmlns:r="http://schemas.openxmlformats.org/officeDocument/2006/relationships" r:embed="rId1">
            <a:duotone>
              <a:schemeClr val="phClr">
                <a:tint val="95000"/>
                <a:shade val="74000"/>
                <a:satMod val="230000"/>
              </a:schemeClr>
              <a:schemeClr val="phClr">
                <a:tint val="92000"/>
                <a:shade val="69000"/>
                <a:satMod val="250000"/>
              </a:schemeClr>
            </a:duotone>
          </a:blip>
          <a:tile tx="0" ty="0" sx="40000" sy="40000" flip="none" algn="tl"/>
        </a:blip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Integral" id="{3577F8C9-A904-41D8-97D2-FD898F53F20E}" vid="{682D6EBE-8D36-4FF2-9DB3-F3D8D7B6715D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2"/>
  <sheetViews>
    <sheetView tabSelected="1" workbookViewId="0">
      <selection sqref="A1:B1"/>
    </sheetView>
  </sheetViews>
  <sheetFormatPr defaultRowHeight="18" x14ac:dyDescent="0.25"/>
  <cols>
    <col min="1" max="1" width="61.28515625" style="1" customWidth="1"/>
    <col min="2" max="2" width="23.42578125" style="1" customWidth="1"/>
    <col min="3" max="16384" width="9.140625" style="1"/>
  </cols>
  <sheetData>
    <row r="1" spans="1:2" ht="43.5" customHeight="1" thickBot="1" x14ac:dyDescent="0.3">
      <c r="A1" s="17" t="s">
        <v>0</v>
      </c>
      <c r="B1" s="17"/>
    </row>
    <row r="2" spans="1:2" ht="18.75" thickBot="1" x14ac:dyDescent="0.3">
      <c r="A2" s="4" t="s">
        <v>1</v>
      </c>
      <c r="B2" s="8" t="s">
        <v>4</v>
      </c>
    </row>
    <row r="3" spans="1:2" x14ac:dyDescent="0.25">
      <c r="A3" s="5" t="s">
        <v>5</v>
      </c>
      <c r="B3" s="16">
        <v>5000</v>
      </c>
    </row>
    <row r="4" spans="1:2" x14ac:dyDescent="0.25">
      <c r="A4" s="6" t="s">
        <v>13</v>
      </c>
      <c r="B4" s="9">
        <v>100</v>
      </c>
    </row>
    <row r="5" spans="1:2" ht="36" x14ac:dyDescent="0.25">
      <c r="A5" s="6" t="s">
        <v>6</v>
      </c>
      <c r="B5" s="9">
        <v>15</v>
      </c>
    </row>
    <row r="6" spans="1:2" ht="36" x14ac:dyDescent="0.25">
      <c r="A6" s="6" t="s">
        <v>10</v>
      </c>
      <c r="B6" s="9">
        <v>2</v>
      </c>
    </row>
    <row r="7" spans="1:2" ht="36" x14ac:dyDescent="0.25">
      <c r="A7" s="6" t="s">
        <v>7</v>
      </c>
      <c r="B7" s="9">
        <v>17</v>
      </c>
    </row>
    <row r="8" spans="1:2" ht="36" x14ac:dyDescent="0.25">
      <c r="A8" s="6" t="s">
        <v>8</v>
      </c>
      <c r="B8" s="9">
        <v>0.97</v>
      </c>
    </row>
    <row r="9" spans="1:2" ht="18.75" thickBot="1" x14ac:dyDescent="0.3">
      <c r="A9" s="7" t="s">
        <v>9</v>
      </c>
      <c r="B9" s="2">
        <v>20</v>
      </c>
    </row>
    <row r="10" spans="1:2" ht="43.5" customHeight="1" thickBot="1" x14ac:dyDescent="0.3">
      <c r="A10" s="18" t="s">
        <v>2</v>
      </c>
      <c r="B10" s="18"/>
    </row>
    <row r="11" spans="1:2" ht="18.75" thickBot="1" x14ac:dyDescent="0.3">
      <c r="A11" s="4" t="s">
        <v>1</v>
      </c>
      <c r="B11" s="8" t="s">
        <v>4</v>
      </c>
    </row>
    <row r="12" spans="1:2" x14ac:dyDescent="0.25">
      <c r="A12" s="10" t="s">
        <v>3</v>
      </c>
      <c r="B12" s="13">
        <f>SQRT((2*B3)/(B4*B5))</f>
        <v>2.5819888974716112</v>
      </c>
    </row>
    <row r="13" spans="1:2" x14ac:dyDescent="0.25">
      <c r="A13" s="11" t="s">
        <v>11</v>
      </c>
      <c r="B13" s="14">
        <f>_xlfn.NORM.S.INV(B8)*B9*SQRT(B6)</f>
        <v>53.196876573442545</v>
      </c>
    </row>
    <row r="14" spans="1:2" ht="18.75" thickBot="1" x14ac:dyDescent="0.3">
      <c r="A14" s="12" t="s">
        <v>12</v>
      </c>
      <c r="B14" s="15">
        <f>B4*(B12+B6)+B13-B7</f>
        <v>494.39576632060357</v>
      </c>
    </row>
    <row r="15" spans="1:2" x14ac:dyDescent="0.25">
      <c r="A15" s="3"/>
    </row>
    <row r="16" spans="1:2" x14ac:dyDescent="0.25">
      <c r="A16" s="3"/>
    </row>
    <row r="17" spans="1:1" x14ac:dyDescent="0.25">
      <c r="A17" s="3"/>
    </row>
    <row r="18" spans="1:1" x14ac:dyDescent="0.25">
      <c r="A18" s="3"/>
    </row>
    <row r="19" spans="1:1" x14ac:dyDescent="0.25">
      <c r="A19" s="3"/>
    </row>
    <row r="20" spans="1:1" x14ac:dyDescent="0.25">
      <c r="A20" s="3"/>
    </row>
    <row r="21" spans="1:1" x14ac:dyDescent="0.25">
      <c r="A21" s="3"/>
    </row>
    <row r="22" spans="1:1" x14ac:dyDescent="0.25">
      <c r="A22" s="3"/>
    </row>
  </sheetData>
  <mergeCells count="2">
    <mergeCell ref="A1:B1"/>
    <mergeCell ref="A10:B1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Частота закупок и объем заказа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Воробьева Ольга</dc:creator>
  <cp:lastModifiedBy>Воробьева Ольга</cp:lastModifiedBy>
  <dcterms:created xsi:type="dcterms:W3CDTF">2015-06-05T18:19:34Z</dcterms:created>
  <dcterms:modified xsi:type="dcterms:W3CDTF">2023-11-06T12:30:01Z</dcterms:modified>
</cp:coreProperties>
</file>